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1\INFORMES FINANCIEROS 2021\ASEG 2021\4TO TRIMESTRE SIRET 2021\04_4TO TRIMESTRE SIRET 2021_DIGITAL\"/>
    </mc:Choice>
  </mc:AlternateContent>
  <xr:revisionPtr revIDLastSave="0" documentId="13_ncr:1_{631B1328-6DC4-4CCE-B2EE-2FF746FD3DEE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79021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E21" i="4" s="1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31" i="4" l="1"/>
  <c r="H16" i="4"/>
  <c r="E16" i="4"/>
  <c r="H21" i="4"/>
  <c r="E31" i="4"/>
  <c r="E39" i="4" s="1"/>
  <c r="H39" i="4" l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<sst xmlns="http://schemas.openxmlformats.org/spreadsheetml/2006/main" count="99" uniqueCount="51">
  <si>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</si>
  <si>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</si>
  <si>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</si>
  <si>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</si>
  <si>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</si>
  <si>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</si>
  <si>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</si>
  <si>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</si>
  <si>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</si>
  <si>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</si>
  <si>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</si>
  <si>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</si>
  <si>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</si>
  <si>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</si>
  <si>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</si>
  <si>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</si>
  <si>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</si>
  <si>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</si>
  <si>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</si>
  <si>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</si>
  <si>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</si>
  <si>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</si>
  <si>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</si>
  <si>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</si>
  <si>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</si>
  <si>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</si>
  <si>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</si>
  <si>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</si>
  <si>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</si>
  <si>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</si>
  <si>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</si>
  <si>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</si>
  <si>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</si>
  <si>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</si>
  <si>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</si>
  <si>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</si>
  <si>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</si>
  <si>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</si>
  <si>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</si>
  <si>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</si>
  <si>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</si>
  <si>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</si>
  <si>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</si>
  <si>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</si>
  <si>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</si>
  <si>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</si>
  <si>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</si>
  <si>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</si>
  <si>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</si>
  <si>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Sistema para el Desarrollo Integral de la Familia del Municipio de Salamanca, Guanajuato.
Estado Analítico de Ingresos
Del 1 de Enero AL 31 DE DICIEMBRE DEL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</si>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</sst>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showGridLines="0" tabSelected="1" topLeftCell="A32" zoomScaleNormal="100" workbookViewId="0">
      <selection activeCell="A41" sqref="A4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8" t="s">
        <v>49</v>
      </c>
      <c r="B1" s="49"/>
      <c r="C1" s="49"/>
      <c r="D1" s="49"/>
      <c r="E1" s="49"/>
      <c r="F1" s="49"/>
      <c r="G1" s="49"/>
      <c r="H1" s="50"/>
    </row>
    <row r="2" spans="1:9" s="3" customFormat="1" x14ac:dyDescent="0.2">
      <c r="A2" s="51" t="s">
        <v>14</v>
      </c>
      <c r="B2" s="52"/>
      <c r="C2" s="49" t="s">
        <v>22</v>
      </c>
      <c r="D2" s="49"/>
      <c r="E2" s="49"/>
      <c r="F2" s="49"/>
      <c r="G2" s="49"/>
      <c r="H2" s="57" t="s">
        <v>19</v>
      </c>
    </row>
    <row r="3" spans="1:9" s="1" customFormat="1" ht="24.95" customHeight="1" x14ac:dyDescent="0.2">
      <c r="A3" s="53"/>
      <c r="B3" s="54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8"/>
    </row>
    <row r="4" spans="1:9" s="1" customFormat="1" x14ac:dyDescent="0.2">
      <c r="A4" s="55"/>
      <c r="B4" s="56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2"/>
      <c r="B5" s="42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4" t="s">
        <v>37</v>
      </c>
    </row>
    <row r="6" spans="1:9" x14ac:dyDescent="0.2">
      <c r="A6" s="33"/>
      <c r="B6" s="43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4" t="s">
        <v>47</v>
      </c>
    </row>
    <row r="7" spans="1:9" x14ac:dyDescent="0.2">
      <c r="A7" s="32"/>
      <c r="B7" s="42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4" t="s">
        <v>38</v>
      </c>
    </row>
    <row r="8" spans="1:9" x14ac:dyDescent="0.2">
      <c r="A8" s="32"/>
      <c r="B8" s="42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4" t="s">
        <v>39</v>
      </c>
    </row>
    <row r="9" spans="1:9" x14ac:dyDescent="0.2">
      <c r="A9" s="32"/>
      <c r="B9" s="42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4" t="s">
        <v>40</v>
      </c>
    </row>
    <row r="10" spans="1:9" x14ac:dyDescent="0.2">
      <c r="A10" s="33"/>
      <c r="B10" s="43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4" t="s">
        <v>41</v>
      </c>
    </row>
    <row r="11" spans="1:9" x14ac:dyDescent="0.2">
      <c r="A11" s="39"/>
      <c r="B11" s="42" t="s">
        <v>24</v>
      </c>
      <c r="C11" s="22">
        <v>3465000</v>
      </c>
      <c r="D11" s="22">
        <v>707833.53</v>
      </c>
      <c r="E11" s="22">
        <f t="shared" si="2"/>
        <v>4172833.5300000003</v>
      </c>
      <c r="F11" s="22">
        <v>4181069.13</v>
      </c>
      <c r="G11" s="22">
        <v>4181069.13</v>
      </c>
      <c r="H11" s="22">
        <f t="shared" si="3"/>
        <v>716069.12999999989</v>
      </c>
      <c r="I11" s="44" t="s">
        <v>42</v>
      </c>
    </row>
    <row r="12" spans="1:9" ht="22.5" x14ac:dyDescent="0.2">
      <c r="A12" s="39"/>
      <c r="B12" s="42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4" t="s">
        <v>43</v>
      </c>
    </row>
    <row r="13" spans="1:9" ht="22.5" x14ac:dyDescent="0.2">
      <c r="A13" s="39"/>
      <c r="B13" s="42" t="s">
        <v>26</v>
      </c>
      <c r="C13" s="22">
        <v>45152598.460000001</v>
      </c>
      <c r="D13" s="22">
        <v>-541195.86</v>
      </c>
      <c r="E13" s="22">
        <f t="shared" si="2"/>
        <v>44611402.600000001</v>
      </c>
      <c r="F13" s="22">
        <v>44712352.600000001</v>
      </c>
      <c r="G13" s="22">
        <v>44712352.600000001</v>
      </c>
      <c r="H13" s="22">
        <f t="shared" si="3"/>
        <v>-440245.8599999994</v>
      </c>
      <c r="I13" s="44" t="s">
        <v>44</v>
      </c>
    </row>
    <row r="14" spans="1:9" x14ac:dyDescent="0.2">
      <c r="A14" s="32"/>
      <c r="B14" s="42" t="s">
        <v>6</v>
      </c>
      <c r="C14" s="22">
        <v>0</v>
      </c>
      <c r="D14" s="22">
        <v>848502.79</v>
      </c>
      <c r="E14" s="22">
        <f t="shared" ref="E14" si="4">C14+D14</f>
        <v>848502.79</v>
      </c>
      <c r="F14" s="22">
        <v>0</v>
      </c>
      <c r="G14" s="22">
        <v>0</v>
      </c>
      <c r="H14" s="22">
        <f t="shared" ref="H14" si="5">G14-C14</f>
        <v>0</v>
      </c>
      <c r="I14" s="44" t="s">
        <v>45</v>
      </c>
    </row>
    <row r="15" spans="1:9" x14ac:dyDescent="0.2">
      <c r="A15" s="32"/>
      <c r="C15" s="13"/>
      <c r="D15" s="13"/>
      <c r="E15" s="13"/>
      <c r="F15" s="13"/>
      <c r="G15" s="13"/>
      <c r="H15" s="13"/>
      <c r="I15" s="44" t="s">
        <v>46</v>
      </c>
    </row>
    <row r="16" spans="1:9" x14ac:dyDescent="0.2">
      <c r="A16" s="9"/>
      <c r="B16" s="10" t="s">
        <v>13</v>
      </c>
      <c r="C16" s="23">
        <f>SUM(C5:C14)</f>
        <v>48617598.460000001</v>
      </c>
      <c r="D16" s="23">
        <f t="shared" ref="D16:H16" si="6">SUM(D5:D14)</f>
        <v>1015140.4600000001</v>
      </c>
      <c r="E16" s="23">
        <f t="shared" si="6"/>
        <v>49632738.920000002</v>
      </c>
      <c r="F16" s="23">
        <f t="shared" si="6"/>
        <v>48893421.730000004</v>
      </c>
      <c r="G16" s="11">
        <f t="shared" si="6"/>
        <v>48893421.730000004</v>
      </c>
      <c r="H16" s="12">
        <f t="shared" si="6"/>
        <v>275823.27000000048</v>
      </c>
      <c r="I16" s="44" t="s">
        <v>46</v>
      </c>
    </row>
    <row r="17" spans="1:9" x14ac:dyDescent="0.2">
      <c r="A17" s="34"/>
      <c r="B17" s="28"/>
      <c r="C17" s="29"/>
      <c r="D17" s="29"/>
      <c r="E17" s="35"/>
      <c r="F17" s="30" t="s">
        <v>21</v>
      </c>
      <c r="G17" s="36"/>
      <c r="H17" s="27"/>
      <c r="I17" s="44" t="s">
        <v>46</v>
      </c>
    </row>
    <row r="18" spans="1:9" x14ac:dyDescent="0.2">
      <c r="A18" s="59" t="s">
        <v>23</v>
      </c>
      <c r="B18" s="60"/>
      <c r="C18" s="49" t="s">
        <v>22</v>
      </c>
      <c r="D18" s="49"/>
      <c r="E18" s="49"/>
      <c r="F18" s="49"/>
      <c r="G18" s="49"/>
      <c r="H18" s="57" t="s">
        <v>19</v>
      </c>
      <c r="I18" s="44" t="s">
        <v>46</v>
      </c>
    </row>
    <row r="19" spans="1:9" ht="22.5" x14ac:dyDescent="0.2">
      <c r="A19" s="61"/>
      <c r="B19" s="62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8"/>
      <c r="I19" s="44" t="s">
        <v>46</v>
      </c>
    </row>
    <row r="20" spans="1:9" x14ac:dyDescent="0.2">
      <c r="A20" s="63"/>
      <c r="B20" s="64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4" t="s">
        <v>46</v>
      </c>
    </row>
    <row r="21" spans="1:9" x14ac:dyDescent="0.2">
      <c r="A21" s="40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4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4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4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4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4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4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4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4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4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4" t="s">
        <v>46</v>
      </c>
    </row>
    <row r="31" spans="1:9" ht="41.25" customHeight="1" x14ac:dyDescent="0.2">
      <c r="A31" s="46" t="s">
        <v>48</v>
      </c>
      <c r="B31" s="47"/>
      <c r="C31" s="26">
        <f t="shared" ref="C31:H31" si="14">SUM(C32:C35)</f>
        <v>48617598.460000001</v>
      </c>
      <c r="D31" s="26">
        <f t="shared" si="14"/>
        <v>166637.67000000004</v>
      </c>
      <c r="E31" s="26">
        <f t="shared" si="14"/>
        <v>48784236.130000003</v>
      </c>
      <c r="F31" s="26">
        <f t="shared" si="14"/>
        <v>48893421.730000004</v>
      </c>
      <c r="G31" s="26">
        <f t="shared" si="14"/>
        <v>48893421.730000004</v>
      </c>
      <c r="H31" s="26">
        <f t="shared" si="14"/>
        <v>275823.27000000048</v>
      </c>
      <c r="I31" s="44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4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4" t="s">
        <v>40</v>
      </c>
    </row>
    <row r="34" spans="1:9" x14ac:dyDescent="0.2">
      <c r="A34" s="16"/>
      <c r="B34" s="17" t="s">
        <v>32</v>
      </c>
      <c r="C34" s="25">
        <v>3465000</v>
      </c>
      <c r="D34" s="25">
        <v>707833.53</v>
      </c>
      <c r="E34" s="25">
        <f>C34+D34</f>
        <v>4172833.5300000003</v>
      </c>
      <c r="F34" s="25">
        <v>4181069.13</v>
      </c>
      <c r="G34" s="25">
        <v>4181069.13</v>
      </c>
      <c r="H34" s="25">
        <f t="shared" si="15"/>
        <v>716069.12999999989</v>
      </c>
      <c r="I34" s="44" t="s">
        <v>42</v>
      </c>
    </row>
    <row r="35" spans="1:9" ht="22.5" x14ac:dyDescent="0.2">
      <c r="A35" s="16"/>
      <c r="B35" s="17" t="s">
        <v>26</v>
      </c>
      <c r="C35" s="25">
        <v>45152598.460000001</v>
      </c>
      <c r="D35" s="25">
        <v>-541195.86</v>
      </c>
      <c r="E35" s="25">
        <f>C35+D35</f>
        <v>44611402.600000001</v>
      </c>
      <c r="F35" s="25">
        <v>44712352.600000001</v>
      </c>
      <c r="G35" s="25">
        <v>44712352.600000001</v>
      </c>
      <c r="H35" s="25">
        <f t="shared" ref="H35" si="16">G35-C35</f>
        <v>-440245.8599999994</v>
      </c>
      <c r="I35" s="44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4" t="s">
        <v>46</v>
      </c>
    </row>
    <row r="37" spans="1:9" x14ac:dyDescent="0.2">
      <c r="A37" s="41" t="s">
        <v>33</v>
      </c>
      <c r="B37" s="18"/>
      <c r="C37" s="26">
        <f t="shared" ref="C37:H37" si="17">SUM(C38)</f>
        <v>0</v>
      </c>
      <c r="D37" s="26">
        <f t="shared" si="17"/>
        <v>848502.79</v>
      </c>
      <c r="E37" s="26">
        <f t="shared" si="17"/>
        <v>848502.79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4" t="s">
        <v>46</v>
      </c>
    </row>
    <row r="38" spans="1:9" x14ac:dyDescent="0.2">
      <c r="A38" s="14"/>
      <c r="B38" s="17" t="s">
        <v>6</v>
      </c>
      <c r="C38" s="25">
        <v>0</v>
      </c>
      <c r="D38" s="25">
        <v>848502.79</v>
      </c>
      <c r="E38" s="25">
        <f>C38+D38</f>
        <v>848502.79</v>
      </c>
      <c r="F38" s="25">
        <v>0</v>
      </c>
      <c r="G38" s="25">
        <v>0</v>
      </c>
      <c r="H38" s="25">
        <f>G38-C38</f>
        <v>0</v>
      </c>
      <c r="I38" s="44" t="s">
        <v>45</v>
      </c>
    </row>
    <row r="39" spans="1:9" x14ac:dyDescent="0.2">
      <c r="A39" s="19"/>
      <c r="B39" s="20" t="s">
        <v>13</v>
      </c>
      <c r="C39" s="23">
        <f>SUM(C37+C31+C21)</f>
        <v>48617598.460000001</v>
      </c>
      <c r="D39" s="23">
        <f t="shared" ref="D39:H39" si="18">SUM(D37+D31+D21)</f>
        <v>1015140.4600000001</v>
      </c>
      <c r="E39" s="23">
        <f t="shared" si="18"/>
        <v>49632738.920000002</v>
      </c>
      <c r="F39" s="23">
        <f t="shared" si="18"/>
        <v>48893421.730000004</v>
      </c>
      <c r="G39" s="23">
        <f t="shared" si="18"/>
        <v>48893421.730000004</v>
      </c>
      <c r="H39" s="12">
        <f t="shared" si="18"/>
        <v>275823.27000000048</v>
      </c>
      <c r="I39" s="44" t="s">
        <v>46</v>
      </c>
    </row>
    <row r="40" spans="1:9" x14ac:dyDescent="0.2">
      <c r="B40" s="28"/>
      <c r="C40" s="29"/>
      <c r="D40" s="29"/>
      <c r="E40" s="29"/>
      <c r="F40" s="30" t="s">
        <v>21</v>
      </c>
      <c r="G40" s="31"/>
      <c r="H40" s="27"/>
      <c r="I40" s="44" t="s">
        <v>46</v>
      </c>
    </row>
    <row r="41" spans="1:9" x14ac:dyDescent="0.2">
      <c r="A41" s="65" t="s">
        <v>50</v>
      </c>
    </row>
    <row r="42" spans="1:9" ht="22.5" x14ac:dyDescent="0.2">
      <c r="B42" s="37" t="s">
        <v>34</v>
      </c>
    </row>
    <row r="43" spans="1:9" x14ac:dyDescent="0.2">
      <c r="B43" s="38" t="s">
        <v>35</v>
      </c>
    </row>
    <row r="44" spans="1:9" ht="30.75" customHeight="1" x14ac:dyDescent="0.2">
      <c r="B44" s="45" t="s">
        <v>36</v>
      </c>
      <c r="C44" s="45"/>
      <c r="D44" s="45"/>
      <c r="E44" s="45"/>
      <c r="F44" s="45"/>
      <c r="G44" s="45"/>
      <c r="H44" s="45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2019-04-05T21:16:20Z</cp:lastPrinted>
  <dcterms:created xsi:type="dcterms:W3CDTF">2012-12-11T20:48:19Z</dcterms:created>
  <dcterms:modified xsi:type="dcterms:W3CDTF">2022-01-24T01:03:56Z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